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lan1" sheetId="1" r:id="rId1"/>
  </sheets>
  <definedNames>
    <definedName name="_xlnm.Print_Area" localSheetId="0">'Plan1'!$A$1:$K$23</definedName>
  </definedNames>
  <calcPr fullCalcOnLoad="1"/>
</workbook>
</file>

<file path=xl/sharedStrings.xml><?xml version="1.0" encoding="utf-8"?>
<sst xmlns="http://schemas.openxmlformats.org/spreadsheetml/2006/main" count="92" uniqueCount="53">
  <si>
    <t>COMPOSIÇÃO DE PREÇO - MOBILIZAÇÃO/DESMOBILIZAÇÃO DE EQUIPAMENTO LOCAL</t>
  </si>
  <si>
    <t>Equipamentos</t>
  </si>
  <si>
    <t>Origem</t>
  </si>
  <si>
    <t>Destino</t>
  </si>
  <si>
    <t>Tempo de Viagem (horas)</t>
  </si>
  <si>
    <t>Quant.</t>
  </si>
  <si>
    <t>Preço Transp. (R$)</t>
  </si>
  <si>
    <t>Preço Total (R$)</t>
  </si>
  <si>
    <t>Fonte de Preço</t>
  </si>
  <si>
    <t>Equipamento</t>
  </si>
  <si>
    <t>(ida)</t>
  </si>
  <si>
    <t>Unidade:</t>
  </si>
  <si>
    <t>Comp_Unit</t>
  </si>
  <si>
    <t>GE003</t>
  </si>
  <si>
    <t>und</t>
  </si>
  <si>
    <t xml:space="preserve">Distância </t>
  </si>
  <si>
    <t>Blumenau</t>
  </si>
  <si>
    <t>Canteiro</t>
  </si>
  <si>
    <t>SICRO</t>
  </si>
  <si>
    <t>Veículos de Produção</t>
  </si>
  <si>
    <t>Subtotal (Veículos de Produção)</t>
  </si>
  <si>
    <t>Cond. Por Conta Própria</t>
  </si>
  <si>
    <t>Caminhão basculante com capacidade de 6m³ - 136Kw</t>
  </si>
  <si>
    <t>Caminhão tanque de asfalto com capacidade de 6.000l 136kW</t>
  </si>
  <si>
    <t>Veículo Leve: pick up (4x4)</t>
  </si>
  <si>
    <t>Caminhão aplicador de material termoplástico 233kW</t>
  </si>
  <si>
    <t>E9645</t>
  </si>
  <si>
    <t>E9684</t>
  </si>
  <si>
    <t>E9013</t>
  </si>
  <si>
    <t>E9506</t>
  </si>
  <si>
    <t>Equipamentos de Grande Porte</t>
  </si>
  <si>
    <t>E9665 - Cavalo mecânico com semi reboque e capacidade de 35t - 210kW</t>
  </si>
  <si>
    <t>Trator de esteiras com lâmina - 112kW</t>
  </si>
  <si>
    <t>Motoniveladora - 93kW</t>
  </si>
  <si>
    <t>Retroescavadeira de pneus - 58kW</t>
  </si>
  <si>
    <t>Rolo compactador pé de carneiro vibratório autopropelido de 11,61t - 82kW</t>
  </si>
  <si>
    <t>Rolo compactador liso autopropelido vibratório de 27t - 85kW</t>
  </si>
  <si>
    <t>Vibrocabadora de asfalto sobre esteiras - 82kW</t>
  </si>
  <si>
    <t>E9540</t>
  </si>
  <si>
    <t>E9524</t>
  </si>
  <si>
    <t>E9526</t>
  </si>
  <si>
    <t>E9685</t>
  </si>
  <si>
    <t>E9762</t>
  </si>
  <si>
    <t>E9545</t>
  </si>
  <si>
    <t>Subtotal (Equipamentos de Grande Porte)</t>
  </si>
  <si>
    <t>CUSTO TOTAL ADOTADO UNITÁRIO SEM BDI</t>
  </si>
  <si>
    <t>Obervações: Os valores de desmobilização serão considerados 100% do valor de mobilização de equipamentos conforme a composição de custo acima.</t>
  </si>
  <si>
    <t>Mobilização/Desmobilização de equipamento - Pavimentação</t>
  </si>
  <si>
    <t xml:space="preserve"> Mobilização de equipamento</t>
  </si>
  <si>
    <t>ok</t>
  </si>
  <si>
    <t>Referência: Sicro 01/19 Sem Desoneração</t>
  </si>
  <si>
    <t>1.2</t>
  </si>
  <si>
    <t>1.3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</si>
</sst>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SheetLayoutView="100" zoomScalePageLayoutView="0" workbookViewId="0" topLeftCell="A16">
      <selection activeCell="A23" sqref="A23:K23"/>
    </sheetView>
  </sheetViews>
  <sheetFormatPr defaultColWidth="9.140625" defaultRowHeight="15"/>
  <cols>
    <col min="2" max="2" width="41.7109375" style="0" customWidth="1"/>
    <col min="3" max="3" width="11.140625" style="0" customWidth="1"/>
    <col min="4" max="4" width="9.8515625" style="0" customWidth="1"/>
    <col min="6" max="6" width="13.7109375" style="0" customWidth="1"/>
    <col min="8" max="8" width="11.57421875" style="0" customWidth="1"/>
    <col min="9" max="9" width="9.140625" style="0" customWidth="1"/>
    <col min="10" max="10" width="11.140625" style="0" customWidth="1"/>
    <col min="11" max="11" width="36.00390625" style="0" customWidth="1"/>
  </cols>
  <sheetData>
    <row r="1" spans="1:12" s="8" customFormat="1" ht="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7"/>
    </row>
    <row r="2" spans="1:12" s="8" customFormat="1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7"/>
    </row>
    <row r="3" spans="1:12" s="8" customFormat="1" ht="15">
      <c r="A3" s="10" t="s">
        <v>47</v>
      </c>
      <c r="B3" s="6"/>
      <c r="C3" s="6"/>
      <c r="D3" s="6"/>
      <c r="E3" s="6"/>
      <c r="F3" s="6"/>
      <c r="G3" s="6"/>
      <c r="H3" s="6"/>
      <c r="I3" s="6"/>
      <c r="J3" s="6" t="s">
        <v>11</v>
      </c>
      <c r="K3" s="9" t="s">
        <v>14</v>
      </c>
      <c r="L3" s="7"/>
    </row>
    <row r="4" spans="1:12" s="8" customFormat="1" ht="15">
      <c r="A4" s="10" t="s">
        <v>48</v>
      </c>
      <c r="B4" s="6"/>
      <c r="C4" s="6"/>
      <c r="D4" s="6"/>
      <c r="E4" s="6"/>
      <c r="F4" s="6"/>
      <c r="G4" s="6"/>
      <c r="H4" s="6"/>
      <c r="I4" s="6"/>
      <c r="J4" s="6" t="s">
        <v>12</v>
      </c>
      <c r="K4" s="9" t="s">
        <v>13</v>
      </c>
      <c r="L4" s="7"/>
    </row>
    <row r="5" spans="1:12" s="3" customFormat="1" ht="30.75" customHeight="1">
      <c r="A5" s="5"/>
      <c r="B5" s="5" t="s">
        <v>1</v>
      </c>
      <c r="C5" s="5" t="s">
        <v>2</v>
      </c>
      <c r="D5" s="5" t="s">
        <v>3</v>
      </c>
      <c r="E5" s="5" t="s">
        <v>15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2"/>
    </row>
    <row r="6" spans="1:11" ht="15">
      <c r="A6" s="20" t="s">
        <v>51</v>
      </c>
      <c r="B6" s="20" t="s">
        <v>19</v>
      </c>
      <c r="C6" s="20"/>
      <c r="D6" s="20"/>
      <c r="E6" s="20" t="s">
        <v>10</v>
      </c>
      <c r="F6" s="20"/>
      <c r="G6" s="20"/>
      <c r="H6" s="20"/>
      <c r="I6" s="20"/>
      <c r="J6" s="20"/>
      <c r="K6" s="20"/>
    </row>
    <row r="7" spans="1:12" ht="30">
      <c r="A7" s="16" t="s">
        <v>29</v>
      </c>
      <c r="B7" s="17" t="s">
        <v>22</v>
      </c>
      <c r="C7" s="13" t="s">
        <v>16</v>
      </c>
      <c r="D7" s="13" t="s">
        <v>17</v>
      </c>
      <c r="E7" s="13">
        <v>80</v>
      </c>
      <c r="F7" s="13">
        <v>2</v>
      </c>
      <c r="G7" s="13">
        <v>1</v>
      </c>
      <c r="H7" s="21">
        <v>137.9267</v>
      </c>
      <c r="I7" s="13">
        <f>ROUND(H7*G7*F7,2)</f>
        <v>275.85</v>
      </c>
      <c r="J7" s="14" t="s">
        <v>18</v>
      </c>
      <c r="K7" s="15" t="s">
        <v>21</v>
      </c>
      <c r="L7" t="s">
        <v>49</v>
      </c>
    </row>
    <row r="8" spans="1:12" ht="30">
      <c r="A8" s="16" t="s">
        <v>28</v>
      </c>
      <c r="B8" s="17" t="s">
        <v>23</v>
      </c>
      <c r="C8" s="13" t="s">
        <v>16</v>
      </c>
      <c r="D8" s="13" t="s">
        <v>17</v>
      </c>
      <c r="E8" s="13">
        <v>80</v>
      </c>
      <c r="F8" s="13">
        <v>2</v>
      </c>
      <c r="G8" s="13">
        <v>1</v>
      </c>
      <c r="H8" s="21">
        <v>237.7491</v>
      </c>
      <c r="I8" s="13">
        <f>ROUND(H8*G8*F8,2)</f>
        <v>475.5</v>
      </c>
      <c r="J8" s="14" t="s">
        <v>18</v>
      </c>
      <c r="K8" s="15" t="s">
        <v>21</v>
      </c>
      <c r="L8" t="s">
        <v>49</v>
      </c>
    </row>
    <row r="9" spans="1:12" ht="15">
      <c r="A9" s="16" t="s">
        <v>27</v>
      </c>
      <c r="B9" s="17" t="s">
        <v>24</v>
      </c>
      <c r="C9" s="13" t="s">
        <v>16</v>
      </c>
      <c r="D9" s="13" t="s">
        <v>17</v>
      </c>
      <c r="E9" s="13">
        <v>80</v>
      </c>
      <c r="F9" s="13">
        <v>2</v>
      </c>
      <c r="G9" s="13">
        <v>1</v>
      </c>
      <c r="H9" s="21">
        <v>122.3108</v>
      </c>
      <c r="I9" s="13">
        <f>ROUND(H9*G9*F9,2)</f>
        <v>244.62</v>
      </c>
      <c r="J9" s="14" t="s">
        <v>18</v>
      </c>
      <c r="K9" s="15" t="s">
        <v>21</v>
      </c>
      <c r="L9" t="s">
        <v>49</v>
      </c>
    </row>
    <row r="10" spans="1:12" ht="30">
      <c r="A10" s="16" t="s">
        <v>26</v>
      </c>
      <c r="B10" s="17" t="s">
        <v>25</v>
      </c>
      <c r="C10" s="13" t="s">
        <v>16</v>
      </c>
      <c r="D10" s="13" t="s">
        <v>17</v>
      </c>
      <c r="E10" s="13">
        <v>80</v>
      </c>
      <c r="F10" s="13">
        <v>2</v>
      </c>
      <c r="G10" s="13">
        <v>1</v>
      </c>
      <c r="H10" s="21">
        <v>364.1269</v>
      </c>
      <c r="I10" s="13">
        <f>ROUND(H10*G10*F10,2)</f>
        <v>728.25</v>
      </c>
      <c r="J10" s="14" t="s">
        <v>18</v>
      </c>
      <c r="K10" s="15" t="s">
        <v>21</v>
      </c>
      <c r="L10" t="s">
        <v>49</v>
      </c>
    </row>
    <row r="11" spans="1:11" s="1" customFormat="1" ht="15">
      <c r="A11" s="19"/>
      <c r="B11" s="19" t="s">
        <v>20</v>
      </c>
      <c r="C11" s="22"/>
      <c r="D11" s="22"/>
      <c r="E11" s="22"/>
      <c r="F11" s="22"/>
      <c r="G11" s="22"/>
      <c r="H11" s="22"/>
      <c r="I11" s="22">
        <f>ROUND(SUM(I7:I10),2)</f>
        <v>1724.22</v>
      </c>
      <c r="J11" s="22"/>
      <c r="K11" s="22"/>
    </row>
    <row r="12" spans="1:12" s="8" customFormat="1" ht="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7"/>
    </row>
    <row r="13" spans="1:11" ht="15">
      <c r="A13" s="20" t="s">
        <v>52</v>
      </c>
      <c r="B13" s="20" t="s">
        <v>30</v>
      </c>
      <c r="C13" s="20"/>
      <c r="D13" s="20"/>
      <c r="E13" s="20" t="s">
        <v>10</v>
      </c>
      <c r="F13" s="20"/>
      <c r="G13" s="20"/>
      <c r="H13" s="20"/>
      <c r="I13" s="20"/>
      <c r="J13" s="20"/>
      <c r="K13" s="20"/>
    </row>
    <row r="14" spans="1:11" ht="30">
      <c r="A14" s="11" t="s">
        <v>38</v>
      </c>
      <c r="B14" s="18" t="s">
        <v>32</v>
      </c>
      <c r="C14" s="13" t="s">
        <v>16</v>
      </c>
      <c r="D14" s="13" t="s">
        <v>17</v>
      </c>
      <c r="E14" s="13">
        <v>80</v>
      </c>
      <c r="F14" s="13">
        <v>2</v>
      </c>
      <c r="G14" s="13">
        <v>1</v>
      </c>
      <c r="H14" s="21">
        <v>230.4375</v>
      </c>
      <c r="I14" s="13">
        <f aca="true" t="shared" si="0" ref="I14:I19">ROUND(H14*G14*F14,2)</f>
        <v>460.88</v>
      </c>
      <c r="J14" s="14" t="s">
        <v>18</v>
      </c>
      <c r="K14" s="15" t="s">
        <v>31</v>
      </c>
    </row>
    <row r="15" spans="1:11" ht="30">
      <c r="A15" s="11" t="s">
        <v>39</v>
      </c>
      <c r="B15" s="18" t="s">
        <v>33</v>
      </c>
      <c r="C15" s="13" t="s">
        <v>16</v>
      </c>
      <c r="D15" s="13" t="s">
        <v>17</v>
      </c>
      <c r="E15" s="13">
        <v>80</v>
      </c>
      <c r="F15" s="13">
        <v>2</v>
      </c>
      <c r="G15" s="13">
        <v>1</v>
      </c>
      <c r="H15" s="21">
        <v>230.4375</v>
      </c>
      <c r="I15" s="13">
        <f t="shared" si="0"/>
        <v>460.88</v>
      </c>
      <c r="J15" s="14" t="s">
        <v>18</v>
      </c>
      <c r="K15" s="15" t="s">
        <v>31</v>
      </c>
    </row>
    <row r="16" spans="1:11" ht="30">
      <c r="A16" s="16" t="s">
        <v>40</v>
      </c>
      <c r="B16" s="17" t="s">
        <v>34</v>
      </c>
      <c r="C16" s="13" t="s">
        <v>16</v>
      </c>
      <c r="D16" s="13" t="s">
        <v>17</v>
      </c>
      <c r="E16" s="13">
        <v>80</v>
      </c>
      <c r="F16" s="13">
        <v>2</v>
      </c>
      <c r="G16" s="13">
        <v>2</v>
      </c>
      <c r="H16" s="21">
        <v>230.4375</v>
      </c>
      <c r="I16" s="13">
        <f t="shared" si="0"/>
        <v>921.75</v>
      </c>
      <c r="J16" s="14" t="s">
        <v>18</v>
      </c>
      <c r="K16" s="15" t="s">
        <v>31</v>
      </c>
    </row>
    <row r="17" spans="1:11" ht="30">
      <c r="A17" s="11" t="s">
        <v>41</v>
      </c>
      <c r="B17" s="18" t="s">
        <v>35</v>
      </c>
      <c r="C17" s="13" t="s">
        <v>16</v>
      </c>
      <c r="D17" s="13" t="s">
        <v>17</v>
      </c>
      <c r="E17" s="13">
        <v>80</v>
      </c>
      <c r="F17" s="13">
        <v>2</v>
      </c>
      <c r="G17" s="13">
        <v>1</v>
      </c>
      <c r="H17" s="21">
        <v>230.4375</v>
      </c>
      <c r="I17" s="13">
        <f t="shared" si="0"/>
        <v>460.88</v>
      </c>
      <c r="J17" s="14" t="s">
        <v>18</v>
      </c>
      <c r="K17" s="15" t="s">
        <v>31</v>
      </c>
    </row>
    <row r="18" spans="1:11" ht="30">
      <c r="A18" s="11" t="s">
        <v>42</v>
      </c>
      <c r="B18" s="17" t="s">
        <v>36</v>
      </c>
      <c r="C18" s="13" t="s">
        <v>16</v>
      </c>
      <c r="D18" s="13" t="s">
        <v>17</v>
      </c>
      <c r="E18" s="13">
        <v>80</v>
      </c>
      <c r="F18" s="13">
        <v>2</v>
      </c>
      <c r="G18" s="13">
        <v>1</v>
      </c>
      <c r="H18" s="21">
        <v>230.4375</v>
      </c>
      <c r="I18" s="13">
        <f t="shared" si="0"/>
        <v>460.88</v>
      </c>
      <c r="J18" s="14" t="s">
        <v>18</v>
      </c>
      <c r="K18" s="15" t="s">
        <v>31</v>
      </c>
    </row>
    <row r="19" spans="1:11" ht="30">
      <c r="A19" s="11" t="s">
        <v>43</v>
      </c>
      <c r="B19" s="18" t="s">
        <v>37</v>
      </c>
      <c r="C19" s="13" t="s">
        <v>16</v>
      </c>
      <c r="D19" s="13" t="s">
        <v>17</v>
      </c>
      <c r="E19" s="13">
        <v>80</v>
      </c>
      <c r="F19" s="13">
        <v>2</v>
      </c>
      <c r="G19" s="13">
        <v>1</v>
      </c>
      <c r="H19" s="21">
        <v>230.4375</v>
      </c>
      <c r="I19" s="13">
        <f t="shared" si="0"/>
        <v>460.88</v>
      </c>
      <c r="J19" s="14" t="s">
        <v>18</v>
      </c>
      <c r="K19" s="15" t="s">
        <v>31</v>
      </c>
    </row>
    <row r="20" spans="1:11" s="1" customFormat="1" ht="15">
      <c r="A20" s="19"/>
      <c r="B20" s="19" t="s">
        <v>44</v>
      </c>
      <c r="C20" s="22"/>
      <c r="D20" s="22"/>
      <c r="E20" s="22"/>
      <c r="F20" s="22"/>
      <c r="G20" s="22"/>
      <c r="H20" s="22"/>
      <c r="I20" s="22">
        <f>ROUND(SUM(I14:I19),2)</f>
        <v>3226.15</v>
      </c>
      <c r="J20" s="22"/>
      <c r="K20" s="22"/>
    </row>
    <row r="21" spans="1:11" ht="15">
      <c r="A21" s="12"/>
      <c r="B21" s="29" t="s">
        <v>45</v>
      </c>
      <c r="C21" s="29"/>
      <c r="D21" s="29"/>
      <c r="E21" s="29"/>
      <c r="F21" s="29"/>
      <c r="G21" s="29"/>
      <c r="H21" s="29"/>
      <c r="I21" s="22">
        <f>I20+I11</f>
        <v>4950.37</v>
      </c>
      <c r="J21" s="23"/>
      <c r="K21" s="23"/>
    </row>
    <row r="22" spans="1:11" ht="15">
      <c r="A22" s="24" t="s">
        <v>46</v>
      </c>
      <c r="B22" s="25"/>
      <c r="C22" s="25"/>
      <c r="D22" s="25"/>
      <c r="E22" s="25"/>
      <c r="F22" s="25"/>
      <c r="G22" s="25"/>
      <c r="H22" s="25"/>
      <c r="I22" s="25"/>
      <c r="J22" s="25"/>
      <c r="K22" s="26"/>
    </row>
    <row r="23" spans="1:11" ht="15">
      <c r="A23" s="24" t="s">
        <v>50</v>
      </c>
      <c r="B23" s="25"/>
      <c r="C23" s="25"/>
      <c r="D23" s="25"/>
      <c r="E23" s="25"/>
      <c r="F23" s="25"/>
      <c r="G23" s="25"/>
      <c r="H23" s="25"/>
      <c r="I23" s="25"/>
      <c r="J23" s="25"/>
      <c r="K23" s="26"/>
    </row>
    <row r="24" spans="1:11" ht="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</sheetData>
  <sheetProtection/>
  <mergeCells count="6">
    <mergeCell ref="A23:K23"/>
    <mergeCell ref="A22:K22"/>
    <mergeCell ref="A1:K1"/>
    <mergeCell ref="A2:K2"/>
    <mergeCell ref="A12:K12"/>
    <mergeCell ref="B21:H21"/>
  </mergeCells>
  <printOptions/>
  <pageMargins left="0.5118110236220472" right="0.5118110236220472" top="2.362204724409449" bottom="0.7874015748031497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Ramos dos Santos</dc:creator>
  <cp:keywords/>
  <dc:description/>
  <cp:lastModifiedBy>Aline Langa</cp:lastModifiedBy>
  <cp:lastPrinted>2019-07-19T17:35:52Z</cp:lastPrinted>
  <dcterms:created xsi:type="dcterms:W3CDTF">2018-02-16T09:10:09Z</dcterms:created>
  <dcterms:modified xsi:type="dcterms:W3CDTF">2019-08-06T11:58:21Z</dcterms:modified>
  <cp:category/>
  <cp:version/>
  <cp:contentType/>
  <cp:contentStatus/>
</cp:coreProperties>
</file>