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92" activeTab="1"/>
  </bookViews>
  <sheets>
    <sheet name="ORÇAMENTO" sheetId="1" r:id="rId1"/>
    <sheet name="CRONOGRAM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#N/A</definedName>
    <definedName name="\e">#N/A</definedName>
    <definedName name="__SL6">#N/A</definedName>
    <definedName name="_expansao" localSheetId="1">#REF!</definedName>
    <definedName name="_expansao" localSheetId="0">#REF!</definedName>
    <definedName name="_expansao">#REF!</definedName>
    <definedName name="_expansao___0" localSheetId="1">#REF!</definedName>
    <definedName name="_expansao___0" localSheetId="0">#REF!</definedName>
    <definedName name="_expansao___0">#REF!</definedName>
    <definedName name="_expansao___2" localSheetId="1">#REF!</definedName>
    <definedName name="_expansao___2" localSheetId="0">#REF!</definedName>
    <definedName name="_expansao___2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MAT1" localSheetId="1">'[1]EQUIP'!#REF!</definedName>
    <definedName name="_MAT1" localSheetId="0">'[1]EQUIP'!#REF!</definedName>
    <definedName name="_MAT1">'[1]EQUIP'!#REF!</definedName>
    <definedName name="_Order1" hidden="1">255</definedName>
    <definedName name="_Order2" hidden="1">255</definedName>
    <definedName name="_SL6">#N/A</definedName>
    <definedName name="_Sort" localSheetId="1" hidden="1">#REF!</definedName>
    <definedName name="_Sort" localSheetId="0" hidden="1">#REF!</definedName>
    <definedName name="_Sort" hidden="1">#REF!</definedName>
    <definedName name="A" localSheetId="1">'[2]MDO'!#REF!</definedName>
    <definedName name="A" localSheetId="0">'[2]MDO'!#REF!</definedName>
    <definedName name="A">'[2]MDO'!#REF!</definedName>
    <definedName name="AAA" localSheetId="1">#REF!</definedName>
    <definedName name="AAA" localSheetId="0">#REF!</definedName>
    <definedName name="AAA">#REF!</definedName>
    <definedName name="aaaaaaa" localSheetId="1" hidden="1">#REF!</definedName>
    <definedName name="aaaaaaa" localSheetId="0" hidden="1">#REF!</definedName>
    <definedName name="aaaaaaa" hidden="1">#REF!</definedName>
    <definedName name="ABRE_COLUNAS">#N/A</definedName>
    <definedName name="ACERTA_TITULOS">#N/A</definedName>
    <definedName name="ar" localSheetId="1">#REF!</definedName>
    <definedName name="ar" localSheetId="0">#REF!</definedName>
    <definedName name="ar">#REF!</definedName>
    <definedName name="_xlnm.Print_Area" localSheetId="0">'ORÇAMENTO'!$A$1:$J$18</definedName>
    <definedName name="Área_impressão_IM" localSheetId="1">#REF!</definedName>
    <definedName name="Área_impressão_IM" localSheetId="0">#REF!</definedName>
    <definedName name="Área_impressão_IM">#REF!</definedName>
    <definedName name="ASP" localSheetId="1">#REF!</definedName>
    <definedName name="ASP" localSheetId="0">#REF!</definedName>
    <definedName name="ASP">#REF!</definedName>
    <definedName name="BANCO" localSheetId="1">#REF!</definedName>
    <definedName name="BANCO" localSheetId="0">#REF!</definedName>
    <definedName name="BANCO">#REF!</definedName>
    <definedName name="BANCO1" localSheetId="1">#REF!</definedName>
    <definedName name="BANCO1" localSheetId="0">#REF!</definedName>
    <definedName name="BANCO1">#REF!</definedName>
    <definedName name="BANCO2" localSheetId="1">#REF!</definedName>
    <definedName name="BANCO2" localSheetId="0">#REF!</definedName>
    <definedName name="BANCO2">#REF!</definedName>
    <definedName name="BANCO3" localSheetId="1">#REF!</definedName>
    <definedName name="BANCO3" localSheetId="0">#REF!</definedName>
    <definedName name="BANCO3">#REF!</definedName>
    <definedName name="BANCO4" localSheetId="1">#REF!</definedName>
    <definedName name="BANCO4" localSheetId="0">#REF!</definedName>
    <definedName name="BANCO4">#REF!</definedName>
    <definedName name="bdi" localSheetId="1">#REF!</definedName>
    <definedName name="bdi" localSheetId="0">#REF!</definedName>
    <definedName name="bdi">#REF!</definedName>
    <definedName name="BLOCO_BEEP">#N/A</definedName>
    <definedName name="BLOCO_IMPRESSAO">#N/A</definedName>
    <definedName name="BLOCO_SI">#N/A</definedName>
    <definedName name="bocais" localSheetId="1">#REF!</definedName>
    <definedName name="bocais" localSheetId="0">#REF!</definedName>
    <definedName name="bocais">#REF!</definedName>
    <definedName name="bocais___0" localSheetId="1">#REF!</definedName>
    <definedName name="bocais___0" localSheetId="0">#REF!</definedName>
    <definedName name="bocais___0">#REF!</definedName>
    <definedName name="bocais___2" localSheetId="1">#REF!</definedName>
    <definedName name="bocais___2" localSheetId="0">#REF!</definedName>
    <definedName name="bocais___2">#REF!</definedName>
    <definedName name="Bomba_putzmeister" localSheetId="1">#REF!</definedName>
    <definedName name="Bomba_putzmeister" localSheetId="0">#REF!</definedName>
    <definedName name="Bomba_putzmeister">#REF!</definedName>
    <definedName name="calculo_de_hf" localSheetId="1">#REF!</definedName>
    <definedName name="calculo_de_hf" localSheetId="0">#REF!</definedName>
    <definedName name="calculo_de_hf">#REF!</definedName>
    <definedName name="calculo_de_hf___0" localSheetId="1">#REF!</definedName>
    <definedName name="calculo_de_hf___0" localSheetId="0">#REF!</definedName>
    <definedName name="calculo_de_hf___0">#REF!</definedName>
    <definedName name="calculo_de_hf___2" localSheetId="1">#REF!</definedName>
    <definedName name="calculo_de_hf___2" localSheetId="0">#REF!</definedName>
    <definedName name="calculo_de_hf___2">#REF!</definedName>
    <definedName name="Capa1" localSheetId="1">#REF!</definedName>
    <definedName name="Capa1" localSheetId="0">#REF!</definedName>
    <definedName name="Capa1">#REF!</definedName>
    <definedName name="CODIGO" localSheetId="1">#REF!</definedName>
    <definedName name="CODIGO" localSheetId="0">#REF!</definedName>
    <definedName name="CODIGO">#REF!</definedName>
    <definedName name="Código" localSheetId="1">#REF!</definedName>
    <definedName name="Código" localSheetId="0">#REF!</definedName>
    <definedName name="Código">#REF!</definedName>
    <definedName name="COMEÇO" localSheetId="1">'[3]CAPA -1'!#REF!</definedName>
    <definedName name="COMEÇO" localSheetId="0">'[3]CAPA -1'!#REF!</definedName>
    <definedName name="COMEÇO">'[3]CAPA -1'!#REF!</definedName>
    <definedName name="CONTADOR">#N/A</definedName>
    <definedName name="CPAV" localSheetId="1">#REF!</definedName>
    <definedName name="CPAV" localSheetId="0">#REF!</definedName>
    <definedName name="CPAV">#REF!</definedName>
    <definedName name="CRITERIA" localSheetId="1">'[4]MV cubicle'!#REF!</definedName>
    <definedName name="CRITERIA" localSheetId="0">'[4]MV cubicle'!#REF!</definedName>
    <definedName name="CRITERIA">'[4]MV cubicle'!#REF!</definedName>
    <definedName name="cu" localSheetId="1" hidden="1">#REF!</definedName>
    <definedName name="cu" localSheetId="0" hidden="1">#REF!</definedName>
    <definedName name="cu" hidden="1">#REF!</definedName>
    <definedName name="D">'[5]Serviços'!$A:$I</definedName>
    <definedName name="Data" localSheetId="1">#REF!</definedName>
    <definedName name="Data" localSheetId="0">#REF!</definedName>
    <definedName name="Data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f">'[5]Serviços'!$A:$I</definedName>
    <definedName name="DIMENSIONAMENTO_DE_TUBULAÇÃO" localSheetId="1">#REF!</definedName>
    <definedName name="DIMENSIONAMENTO_DE_TUBULAÇÃO" localSheetId="0">#REF!</definedName>
    <definedName name="DIMENSIONAMENTO_DE_TUBULAÇÃO">#REF!</definedName>
    <definedName name="DIMENSIONAMENTO_DE_TUBULAÇÃO___0" localSheetId="1">#REF!</definedName>
    <definedName name="DIMENSIONAMENTO_DE_TUBULAÇÃO___0" localSheetId="0">#REF!</definedName>
    <definedName name="DIMENSIONAMENTO_DE_TUBULAÇÃO___0">#REF!</definedName>
    <definedName name="DIMENSIONAMENTO_DE_TUBULAÇÃO___2" localSheetId="1">#REF!</definedName>
    <definedName name="DIMENSIONAMENTO_DE_TUBULAÇÃO___2" localSheetId="0">#REF!</definedName>
    <definedName name="DIMENSIONAMENTO_DE_TUBULAÇÃO___2">#REF!</definedName>
    <definedName name="DIST" localSheetId="1">#REF!</definedName>
    <definedName name="DIST" localSheetId="0">#REF!</definedName>
    <definedName name="DIST">#REF!</definedName>
    <definedName name="DIST1" localSheetId="1">#REF!</definedName>
    <definedName name="DIST1" localSheetId="0">#REF!</definedName>
    <definedName name="DIST1">#REF!</definedName>
    <definedName name="DIST10" localSheetId="1">#REF!</definedName>
    <definedName name="DIST10" localSheetId="0">#REF!</definedName>
    <definedName name="DIST10">#REF!</definedName>
    <definedName name="DIST2" localSheetId="1">#REF!</definedName>
    <definedName name="DIST2" localSheetId="0">#REF!</definedName>
    <definedName name="DIST2">#REF!</definedName>
    <definedName name="DT">'[6]Dados'!$A$6</definedName>
    <definedName name="DTUBOS" localSheetId="1">#REF!</definedName>
    <definedName name="DTUBOS" localSheetId="0">#REF!</definedName>
    <definedName name="DTUBOS">#REF!</definedName>
    <definedName name="DTUBOS___0" localSheetId="1">#REF!</definedName>
    <definedName name="DTUBOS___0" localSheetId="0">#REF!</definedName>
    <definedName name="DTUBOS___0">#REF!</definedName>
    <definedName name="DTUBOS___2" localSheetId="1">#REF!</definedName>
    <definedName name="DTUBOS___2" localSheetId="0">#REF!</definedName>
    <definedName name="DTUBOS___2">#REF!</definedName>
    <definedName name="E" localSheetId="1">#REF!</definedName>
    <definedName name="E" localSheetId="0">#REF!</definedName>
    <definedName name="E">#REF!</definedName>
    <definedName name="E_ESQUERDA">#N/A</definedName>
    <definedName name="Edital" localSheetId="1">#REF!</definedName>
    <definedName name="Edital" localSheetId="0">#REF!</definedName>
    <definedName name="Edital">#REF!</definedName>
    <definedName name="EQPTO" localSheetId="1">#REF!</definedName>
    <definedName name="EQPTO" localSheetId="0">#REF!</definedName>
    <definedName name="EQPTO">#REF!</definedName>
    <definedName name="equipamento" localSheetId="1">#REF!</definedName>
    <definedName name="equipamento" localSheetId="0">#REF!</definedName>
    <definedName name="equipamento">#REF!</definedName>
    <definedName name="ERRO">#N/A</definedName>
    <definedName name="Excel_BuiltIn__FilterDatabase_1" localSheetId="1">'[7]REPROGRAMAÇÃO ORÇAMENTO'!#REF!</definedName>
    <definedName name="Excel_BuiltIn__FilterDatabase_1" localSheetId="0">'[7]REPROGRAMAÇÃO ORÇAMENTO'!#REF!</definedName>
    <definedName name="Excel_BuiltIn__FilterDatabase_1">'[7]REPROGRAMAÇÃO ORÇAMENTO'!#REF!</definedName>
    <definedName name="Excel_BuiltIn__FilterDatabase_13" localSheetId="1">#REF!</definedName>
    <definedName name="Excel_BuiltIn__FilterDatabase_13" localSheetId="0">#REF!</definedName>
    <definedName name="Excel_BuiltIn__FilterDatabase_13">#REF!</definedName>
    <definedName name="Excel_BuiltIn__FilterDatabase_14" localSheetId="1">#REF!</definedName>
    <definedName name="Excel_BuiltIn__FilterDatabase_14" localSheetId="0">#REF!</definedName>
    <definedName name="Excel_BuiltIn__FilterDatabase_14">#REF!</definedName>
    <definedName name="Excel_BuiltIn__FilterDatabase_15" localSheetId="1">#REF!</definedName>
    <definedName name="Excel_BuiltIn__FilterDatabase_15" localSheetId="0">#REF!</definedName>
    <definedName name="Excel_BuiltIn__FilterDatabase_15">#REF!</definedName>
    <definedName name="Excel_BuiltIn__FilterDatabase_16" localSheetId="1">#REF!</definedName>
    <definedName name="Excel_BuiltIn__FilterDatabase_16" localSheetId="0">#REF!</definedName>
    <definedName name="Excel_BuiltIn__FilterDatabase_16">#REF!</definedName>
    <definedName name="Excel_BuiltIn__FilterDatabase_17" localSheetId="1">#REF!</definedName>
    <definedName name="Excel_BuiltIn__FilterDatabase_17" localSheetId="0">#REF!</definedName>
    <definedName name="Excel_BuiltIn__FilterDatabase_17">#REF!</definedName>
    <definedName name="Excel_BuiltIn__FilterDatabase_18" localSheetId="1">#REF!</definedName>
    <definedName name="Excel_BuiltIn__FilterDatabase_18" localSheetId="0">#REF!</definedName>
    <definedName name="Excel_BuiltIn__FilterDatabase_18">#REF!</definedName>
    <definedName name="expansão" localSheetId="1">#REF!</definedName>
    <definedName name="expansão" localSheetId="0">#REF!</definedName>
    <definedName name="expansão">#REF!</definedName>
    <definedName name="FINAL">#N/A</definedName>
    <definedName name="FUNCAO">#N/A</definedName>
    <definedName name="FUNCAO_1">#N/A</definedName>
    <definedName name="FUNCAO_3">#N/A</definedName>
    <definedName name="FUNCAO_TITULOS">#N/A</definedName>
    <definedName name="Hilfetext">"Bearbeitungsfeld 20"</definedName>
    <definedName name="IA">#N/A</definedName>
    <definedName name="insumos" localSheetId="1">#REF!</definedName>
    <definedName name="insumos" localSheetId="0">#REF!</definedName>
    <definedName name="insumos">#REF!</definedName>
    <definedName name="ITEM" localSheetId="1">#REF!</definedName>
    <definedName name="ITEM" localSheetId="0">#REF!</definedName>
    <definedName name="ITEM">#REF!</definedName>
    <definedName name="L_">#N/A</definedName>
    <definedName name="Licitante">'[8]2.1.1'!$B$3</definedName>
    <definedName name="lp" localSheetId="1">#REF!</definedName>
    <definedName name="lp" localSheetId="0">#REF!</definedName>
    <definedName name="lp">#REF!</definedName>
    <definedName name="Mão_de_Obra" localSheetId="1">#REF!</definedName>
    <definedName name="Mão_de_Obra" localSheetId="0">#REF!</definedName>
    <definedName name="Mão_de_Obra">#REF!</definedName>
    <definedName name="MAT" localSheetId="1">'[1]EQUIP'!#REF!</definedName>
    <definedName name="MAT" localSheetId="0">'[1]EQUIP'!#REF!</definedName>
    <definedName name="MAT">'[1]EQUIP'!#REF!</definedName>
    <definedName name="materiais" localSheetId="1">#REF!</definedName>
    <definedName name="materiais" localSheetId="0">#REF!</definedName>
    <definedName name="materiais">#REF!</definedName>
    <definedName name="MENSAGEM">#N/A</definedName>
    <definedName name="MENSSAGEM_ERRO">#N/A</definedName>
    <definedName name="MO" localSheetId="1">'[1]EQUIP'!#REF!</definedName>
    <definedName name="MO" localSheetId="0">'[1]EQUIP'!#REF!</definedName>
    <definedName name="MO">'[1]EQUIP'!#REF!</definedName>
    <definedName name="N_FOLHAS">#N/A</definedName>
    <definedName name="Objeto" localSheetId="1">#REF!</definedName>
    <definedName name="Objeto" localSheetId="0">#REF!</definedName>
    <definedName name="Objeto">#REF!</definedName>
    <definedName name="OI" localSheetId="1" hidden="1">#REF!</definedName>
    <definedName name="OI" localSheetId="0" hidden="1">#REF!</definedName>
    <definedName name="OI" hidden="1">#REF!</definedName>
    <definedName name="PL_ABC" localSheetId="1">#REF!</definedName>
    <definedName name="PL_ABC" localSheetId="0">#REF!</definedName>
    <definedName name="PL_ABC">#REF!</definedName>
    <definedName name="planilha" localSheetId="1">#REF!</definedName>
    <definedName name="planilha" localSheetId="0">#REF!</definedName>
    <definedName name="planilha">#REF!</definedName>
    <definedName name="Print_Area_MI" localSheetId="1">'[9]RESGER'!#REF!</definedName>
    <definedName name="Print_Area_MI" localSheetId="0">'[9]RESGER'!#REF!</definedName>
    <definedName name="Print_Area_MI">'[9]RESGER'!#REF!</definedName>
    <definedName name="Print_Titles_MI">'[9]RESGER'!$1:$9,'[9]RESGER'!$E:$E</definedName>
    <definedName name="QA">#N/A</definedName>
    <definedName name="reducao" localSheetId="1">#REF!</definedName>
    <definedName name="reducao" localSheetId="0">#REF!</definedName>
    <definedName name="reducao">#REF!</definedName>
    <definedName name="reducao___0" localSheetId="1">#REF!</definedName>
    <definedName name="reducao___0" localSheetId="0">#REF!</definedName>
    <definedName name="reducao___0">#REF!</definedName>
    <definedName name="reducao___2" localSheetId="1">#REF!</definedName>
    <definedName name="reducao___2" localSheetId="0">#REF!</definedName>
    <definedName name="reducao___2">#REF!</definedName>
    <definedName name="RES_CPS" localSheetId="1">#REF!</definedName>
    <definedName name="RES_CPS" localSheetId="0">#REF!</definedName>
    <definedName name="RES_CPS">#REF!</definedName>
    <definedName name="RETORNA_CURSOR">#N/A</definedName>
    <definedName name="SchDialog">"Schaltfläche 10"</definedName>
    <definedName name="SchPrüfen">"Schaltfläche 8"</definedName>
    <definedName name="Serviços">'[10]Serviços'!$A:$I</definedName>
    <definedName name="SOBE_ATE_I_0">#N/A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SUCCAO" localSheetId="1">#REF!</definedName>
    <definedName name="SUCCAO" localSheetId="0">#REF!</definedName>
    <definedName name="SUCCAO">#REF!</definedName>
    <definedName name="SUCCAO___0" localSheetId="1">#REF!</definedName>
    <definedName name="SUCCAO___0" localSheetId="0">#REF!</definedName>
    <definedName name="SUCCAO___0">#REF!</definedName>
    <definedName name="SUCCAO___2" localSheetId="1">#REF!</definedName>
    <definedName name="SUCCAO___2" localSheetId="0">#REF!</definedName>
    <definedName name="SUCCAO___2">#REF!</definedName>
    <definedName name="TABELA" localSheetId="1">#REF!</definedName>
    <definedName name="TABELA" localSheetId="0">#REF!</definedName>
    <definedName name="TABELA">#REF!</definedName>
    <definedName name="tabtubo" localSheetId="1">#REF!</definedName>
    <definedName name="tabtubo" localSheetId="0">#REF!</definedName>
    <definedName name="tabtubo">#REF!</definedName>
    <definedName name="tabtubo___0" localSheetId="1">#REF!</definedName>
    <definedName name="tabtubo___0" localSheetId="0">#REF!</definedName>
    <definedName name="tabtubo___0">#REF!</definedName>
    <definedName name="tabtubo___2" localSheetId="1">#REF!</definedName>
    <definedName name="tabtubo___2" localSheetId="0">#REF!</definedName>
    <definedName name="tabtubo___2">#REF!</definedName>
    <definedName name="TABTUBOMM" localSheetId="1">#REF!</definedName>
    <definedName name="TABTUBOMM" localSheetId="0">#REF!</definedName>
    <definedName name="TABTUBOMM">#REF!</definedName>
    <definedName name="TABTUBOMM___0" localSheetId="1">#REF!</definedName>
    <definedName name="TABTUBOMM___0" localSheetId="0">#REF!</definedName>
    <definedName name="TABTUBOMM___0">#REF!</definedName>
    <definedName name="TABTUBOMM___2" localSheetId="1">#REF!</definedName>
    <definedName name="TABTUBOMM___2" localSheetId="0">#REF!</definedName>
    <definedName name="TABTUBOMM___2">#REF!</definedName>
    <definedName name="Texto1" localSheetId="0">'ORÇAMENTO'!#REF!</definedName>
    <definedName name="Texto10" localSheetId="0">'ORÇAMENTO'!#REF!</definedName>
    <definedName name="Texto12" localSheetId="0">'ORÇAMENTO'!#REF!</definedName>
    <definedName name="Texto13" localSheetId="0">'ORÇAMENTO'!#REF!</definedName>
    <definedName name="Texto14" localSheetId="0">'ORÇAMENTO'!#REF!</definedName>
    <definedName name="Texto15" localSheetId="0">'ORÇAMENTO'!#REF!</definedName>
    <definedName name="Texto16" localSheetId="0">'ORÇAMENTO'!#REF!</definedName>
    <definedName name="Texto2" localSheetId="0">'ORÇAMENTO'!#REF!</definedName>
    <definedName name="Texto3" localSheetId="0">'ORÇAMENTO'!#REF!</definedName>
    <definedName name="Texto4" localSheetId="0">'ORÇAMENTO'!#REF!</definedName>
    <definedName name="Texto42" localSheetId="0">'ORÇAMENTO'!#REF!</definedName>
    <definedName name="Texto43" localSheetId="0">'ORÇAMENTO'!#REF!</definedName>
    <definedName name="Texto5" localSheetId="0">'ORÇAMENTO'!#REF!</definedName>
    <definedName name="Texto7" localSheetId="0">'ORÇAMENTO'!#REF!</definedName>
    <definedName name="Texto8" localSheetId="0">'ORÇAMENTO'!#REF!</definedName>
    <definedName name="Texto9" localSheetId="0">'ORÇAMENTO'!#REF!</definedName>
    <definedName name="_xlnm.Print_Titles" localSheetId="0">'ORÇAMENTO'!$1:$8</definedName>
    <definedName name="total" localSheetId="1">#REF!</definedName>
    <definedName name="total" localSheetId="0">#REF!</definedName>
    <definedName name="total">#REF!</definedName>
    <definedName name="Tubos_PRFV" localSheetId="1">#REF!</definedName>
    <definedName name="Tubos_PRFV" localSheetId="0">#REF!</definedName>
    <definedName name="Tubos_PRFV">#REF!</definedName>
    <definedName name="Tubos_PRFV___0" localSheetId="1">#REF!</definedName>
    <definedName name="Tubos_PRFV___0" localSheetId="0">#REF!</definedName>
    <definedName name="Tubos_PRFV___0">#REF!</definedName>
    <definedName name="Tubos_PRFV___2" localSheetId="1">#REF!</definedName>
    <definedName name="Tubos_PRFV___2" localSheetId="0">#REF!</definedName>
    <definedName name="Tubos_PRFV___2">#REF!</definedName>
    <definedName name="UA">#N/A</definedName>
    <definedName name="VALOR">#N/A</definedName>
    <definedName name="VALOR_1">#N/A</definedName>
    <definedName name="VALOR_2">#N/A</definedName>
    <definedName name="vasos.xlx" localSheetId="1">#REF!</definedName>
    <definedName name="vasos.xlx" localSheetId="0">#REF!</definedName>
    <definedName name="vasos.xlx">#REF!</definedName>
    <definedName name="VAZAO" localSheetId="1">#REF!</definedName>
    <definedName name="VAZAO" localSheetId="0">#REF!</definedName>
    <definedName name="VAZAO">#REF!</definedName>
    <definedName name="VAZAO___0" localSheetId="1">#REF!</definedName>
    <definedName name="VAZAO___0" localSheetId="0">#REF!</definedName>
    <definedName name="VAZAO___0">#REF!</definedName>
    <definedName name="VAZAO___2" localSheetId="1">#REF!</definedName>
    <definedName name="VAZAO___2" localSheetId="0">#REF!</definedName>
    <definedName name="VAZAO___2">#REF!</definedName>
    <definedName name="VERIFICA_SI">#N/A</definedName>
    <definedName name="x" localSheetId="1">#REF!</definedName>
    <definedName name="x" localSheetId="0">#REF!</definedName>
    <definedName name="x">#REF!</definedName>
    <definedName name="Z" localSheetId="1">#REF!</definedName>
    <definedName name="Z" localSheetId="0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<sst xmlns="http://schemas.openxmlformats.org/spreadsheetml/2006/main" count="57" uniqueCount="48">
  <si>
    <t>SINAPI</t>
  </si>
  <si>
    <t>1.1</t>
  </si>
  <si>
    <t>PREFEITURA MUNICIPAL DE TIMBÓ</t>
  </si>
  <si>
    <t>PAVIMENTAÇÃO E QUALIFICAÇÃO DE VIAS URBANAS - 2ª ETAPA (PAC 02)</t>
  </si>
  <si>
    <t>PROJETO DE IMPLANTAÇÃO DO ANEL VIÁRIO – RUA ARAPONGUINHAS</t>
  </si>
  <si>
    <t>ITEM</t>
  </si>
  <si>
    <t>REFER.</t>
  </si>
  <si>
    <t>CÓDIGO</t>
  </si>
  <si>
    <t>DESCRIÇÃO DOS SERVIÇOS</t>
  </si>
  <si>
    <t>UNID.</t>
  </si>
  <si>
    <t>QUANT.</t>
  </si>
  <si>
    <t>Comp. Unit.</t>
  </si>
  <si>
    <t>PLANILHA DE ORÇAMENTO</t>
  </si>
  <si>
    <t>CUSTO UNIT. (R$)</t>
  </si>
  <si>
    <t>VALOR TOTAL (R$)</t>
  </si>
  <si>
    <t>TOTAL DO ITEM</t>
  </si>
  <si>
    <t>LOTE 05 - PROJETO DE ACESSOS A PONTE SOBRE O RIO BENEDITO INTERSEÇÃO 02</t>
  </si>
  <si>
    <t>LOTE 05 - PROJETO DE ACESSOS A PONTE SOBRE O RIO BENEDITO "ROTATORIA RUA BLUMENAU"</t>
  </si>
  <si>
    <t xml:space="preserve"> </t>
  </si>
  <si>
    <t xml:space="preserve">PROJETO : </t>
  </si>
  <si>
    <t>ETAPAS</t>
  </si>
  <si>
    <t>VALOR</t>
  </si>
  <si>
    <t>%</t>
  </si>
  <si>
    <t>TOTAL</t>
  </si>
  <si>
    <t>R$ Total</t>
  </si>
  <si>
    <t>R$</t>
  </si>
  <si>
    <t>VALOR TOTAL</t>
  </si>
  <si>
    <t>VALOR ACUM. PARCIAL</t>
  </si>
  <si>
    <t>VALOR ACUM. GLOBAL</t>
  </si>
  <si>
    <t>CRONOGRAMA GERAL</t>
  </si>
  <si>
    <t xml:space="preserve">TOTAL GLOBAL DOS SERVIÇOS </t>
  </si>
  <si>
    <t>BDI DE SERVIÇOS</t>
  </si>
  <si>
    <t>PREÇO UNIT.  (R$)</t>
  </si>
  <si>
    <t>QUANTITATIVO E ORÇAMENTO ESTIMATIVO</t>
  </si>
  <si>
    <t>CRONOGRAMA FÍSICO-FINANCEIRO</t>
  </si>
  <si>
    <t>APLICAÇÃO DE MANTA ASFÁLTICA ALUMINIZADA NO CRACK SOBRE O TELHADO DO GINÁSIO DO COMPLEXO ESPORTIVO DE TIMBÓ</t>
  </si>
  <si>
    <t>M²</t>
  </si>
  <si>
    <t>,</t>
  </si>
  <si>
    <t>BDI AQUISIÇÃO DIRETA</t>
  </si>
  <si>
    <t>PLACA DE OBRA (PARA CONSTRUCAO CIVIL) EM CHAPA GALVANIZADA *N. 22*, ADESIVADA, DE *2,0 X 1,125* M</t>
  </si>
  <si>
    <t>OBS: SINAPI SC 07/19 NÃO DESONERADA</t>
  </si>
  <si>
    <t>OBS: ORÇAMENTO ELABORADO NA DATA DE 16/09/2019</t>
  </si>
  <si>
    <t>PROJETO DE APLICAÇÃO DE MANTA ASFÁLTICA ALUMINIZADA - COBERTURA GINÁSIO</t>
  </si>
  <si>
    <t>COMPLEXO ESPORTIVO DE TIMBÓ</t>
  </si>
  <si>
    <t>APLICAÇÃO DA MANTA</t>
  </si>
  <si>
    <t>1.2</t>
  </si>
  <si>
    <t>74209/001</t>
  </si>
  <si>
    <t>08 DIAS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</si>
</sst>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Sim&quot;;&quot;Sim&quot;;&quot;Não&quot;"/>
    <numFmt numFmtId="167" formatCode="_(&quot;R$ &quot;* #,##0.00_);_(&quot;R$ &quot;* \(#,##0.00\);_(&quot;R$ &quot;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Swis721 Ex BT"/>
      <family val="2"/>
    </font>
    <font>
      <sz val="8"/>
      <name val="Swis721 Ex BT"/>
      <family val="2"/>
    </font>
    <font>
      <b/>
      <sz val="18"/>
      <name val="Swis721 Ex BT"/>
      <family val="2"/>
    </font>
    <font>
      <sz val="14"/>
      <name val="Swis721 Ex BT"/>
      <family val="2"/>
    </font>
    <font>
      <b/>
      <sz val="14"/>
      <name val="Swis721 Ex BT"/>
      <family val="2"/>
    </font>
    <font>
      <sz val="11"/>
      <name val="Swis721 Ex BT"/>
      <family val="2"/>
    </font>
    <font>
      <b/>
      <sz val="11"/>
      <name val="Swis721 Ex BT"/>
      <family val="2"/>
    </font>
    <font>
      <b/>
      <sz val="9"/>
      <color indexed="8"/>
      <name val="Swis721 Ex BT"/>
      <family val="2"/>
    </font>
    <font>
      <sz val="9"/>
      <name val="Swis721 Ex BT"/>
      <family val="2"/>
    </font>
    <font>
      <b/>
      <sz val="9"/>
      <name val="Swis721 Ex BT"/>
      <family val="2"/>
    </font>
    <font>
      <b/>
      <sz val="7"/>
      <name val="Swis721 Ex BT"/>
      <family val="2"/>
    </font>
    <font>
      <sz val="7"/>
      <name val="Swis721 Ex BT"/>
      <family val="2"/>
    </font>
    <font>
      <sz val="10"/>
      <color indexed="10"/>
      <name val="Swis721 Ex BT"/>
      <family val="2"/>
    </font>
    <font>
      <b/>
      <sz val="10"/>
      <name val="Swis721 Ex BT"/>
      <family val="2"/>
    </font>
    <font>
      <sz val="12"/>
      <name val="Swis721 Ex BT"/>
      <family val="2"/>
    </font>
    <font>
      <b/>
      <i/>
      <sz val="9"/>
      <color indexed="56"/>
      <name val="Swis721 Ex BT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Swis721 Ex BT"/>
      <family val="2"/>
    </font>
    <font>
      <b/>
      <sz val="12"/>
      <color indexed="9"/>
      <name val="Swis721 Ex B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002060"/>
      <name val="Swis721 Ex BT"/>
      <family val="2"/>
    </font>
    <font>
      <b/>
      <sz val="12"/>
      <color theme="0"/>
      <name val="Swis721 Ex BT"/>
      <family val="2"/>
    </font>
    <font>
      <sz val="10"/>
      <color rgb="FFFF0000"/>
      <name val="Swis721 Ex B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4" fontId="11" fillId="0" borderId="10" xfId="127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164" fontId="5" fillId="0" borderId="0" xfId="127" applyFont="1" applyFill="1" applyBorder="1" applyAlignment="1">
      <alignment/>
    </xf>
    <xf numFmtId="164" fontId="7" fillId="0" borderId="0" xfId="127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43" fontId="11" fillId="0" borderId="0" xfId="0" applyNumberFormat="1" applyFont="1" applyFill="1" applyAlignment="1">
      <alignment horizontal="right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right" wrapText="1"/>
    </xf>
    <xf numFmtId="164" fontId="10" fillId="33" borderId="10" xfId="127" applyFont="1" applyFill="1" applyBorder="1" applyAlignment="1">
      <alignment vertical="center"/>
    </xf>
    <xf numFmtId="164" fontId="11" fillId="33" borderId="10" xfId="127" applyFont="1" applyFill="1" applyBorder="1" applyAlignment="1">
      <alignment vertical="center"/>
    </xf>
    <xf numFmtId="0" fontId="11" fillId="33" borderId="0" xfId="0" applyFont="1" applyFill="1" applyAlignment="1">
      <alignment horizontal="right"/>
    </xf>
    <xf numFmtId="164" fontId="2" fillId="0" borderId="0" xfId="127" applyFont="1" applyFill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10" fillId="14" borderId="10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center" vertical="center" wrapText="1"/>
    </xf>
    <xf numFmtId="164" fontId="10" fillId="14" borderId="10" xfId="127" applyFont="1" applyFill="1" applyBorder="1" applyAlignment="1">
      <alignment horizontal="center" vertical="center"/>
    </xf>
    <xf numFmtId="0" fontId="11" fillId="14" borderId="0" xfId="0" applyFont="1" applyFill="1" applyAlignment="1">
      <alignment horizontal="right"/>
    </xf>
    <xf numFmtId="0" fontId="5" fillId="34" borderId="0" xfId="62" applyFont="1" applyFill="1" applyAlignment="1">
      <alignment vertical="center"/>
      <protection/>
    </xf>
    <xf numFmtId="164" fontId="10" fillId="0" borderId="10" xfId="127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10" fontId="20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9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0" fillId="0" borderId="10" xfId="0" applyFont="1" applyBorder="1" applyAlignment="1">
      <alignment horizontal="left"/>
    </xf>
    <xf numFmtId="44" fontId="0" fillId="0" borderId="10" xfId="45" applyFont="1" applyBorder="1" applyAlignment="1">
      <alignment horizontal="center"/>
    </xf>
    <xf numFmtId="44" fontId="20" fillId="0" borderId="10" xfId="45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64" fontId="3" fillId="0" borderId="0" xfId="127" applyFont="1" applyFill="1" applyBorder="1" applyAlignment="1">
      <alignment vertical="center"/>
    </xf>
    <xf numFmtId="164" fontId="2" fillId="0" borderId="0" xfId="95" applyFont="1" applyFill="1" applyAlignment="1">
      <alignment/>
    </xf>
    <xf numFmtId="0" fontId="5" fillId="0" borderId="0" xfId="62" applyFont="1" applyFill="1" applyAlignment="1">
      <alignment vertical="center"/>
      <protection/>
    </xf>
    <xf numFmtId="164" fontId="10" fillId="33" borderId="10" xfId="127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 wrapText="1"/>
    </xf>
    <xf numFmtId="0" fontId="21" fillId="0" borderId="10" xfId="67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12" fillId="0" borderId="11" xfId="62" applyFont="1" applyFill="1" applyBorder="1" applyAlignment="1">
      <alignment horizontal="left" vertical="center" wrapText="1"/>
      <protection/>
    </xf>
    <xf numFmtId="0" fontId="12" fillId="0" borderId="12" xfId="62" applyFont="1" applyFill="1" applyBorder="1" applyAlignment="1">
      <alignment horizontal="left" vertical="center" wrapText="1"/>
      <protection/>
    </xf>
    <xf numFmtId="0" fontId="12" fillId="0" borderId="13" xfId="62" applyFont="1" applyFill="1" applyBorder="1" applyAlignment="1">
      <alignment horizontal="left" vertical="center" wrapText="1"/>
      <protection/>
    </xf>
    <xf numFmtId="10" fontId="22" fillId="0" borderId="1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/>
    </xf>
    <xf numFmtId="0" fontId="8" fillId="0" borderId="10" xfId="62" applyFont="1" applyBorder="1" applyAlignment="1">
      <alignment horizontal="center" vertical="center" wrapText="1"/>
      <protection/>
    </xf>
    <xf numFmtId="44" fontId="2" fillId="0" borderId="0" xfId="0" applyNumberFormat="1" applyFont="1" applyFill="1" applyAlignment="1">
      <alignment horizontal="center"/>
    </xf>
    <xf numFmtId="165" fontId="22" fillId="0" borderId="10" xfId="48" applyFont="1" applyFill="1" applyBorder="1" applyAlignment="1">
      <alignment horizontal="center" vertical="center" wrapText="1"/>
    </xf>
    <xf numFmtId="10" fontId="58" fillId="0" borderId="10" xfId="0" applyNumberFormat="1" applyFont="1" applyFill="1" applyBorder="1" applyAlignment="1">
      <alignment horizontal="center" vertical="center" wrapText="1"/>
    </xf>
    <xf numFmtId="44" fontId="2" fillId="0" borderId="14" xfId="45" applyFont="1" applyBorder="1" applyAlignment="1">
      <alignment horizontal="center" vertical="center"/>
    </xf>
    <xf numFmtId="0" fontId="6" fillId="33" borderId="10" xfId="62" applyFont="1" applyFill="1" applyBorder="1" applyAlignment="1">
      <alignment horizontal="center" vertical="center"/>
      <protection/>
    </xf>
    <xf numFmtId="44" fontId="5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0" fillId="14" borderId="10" xfId="0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12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10" xfId="47"/>
    <cellStyle name="Moeda 2" xfId="48"/>
    <cellStyle name="Moeda 2 2" xfId="49"/>
    <cellStyle name="Moeda 3" xfId="50"/>
    <cellStyle name="Moeda 3 2" xfId="51"/>
    <cellStyle name="Moeda 3 2 3" xfId="52"/>
    <cellStyle name="Moeda 3 3" xfId="53"/>
    <cellStyle name="Moeda 3 3 2" xfId="54"/>
    <cellStyle name="Moeda 3 3 2 2" xfId="55"/>
    <cellStyle name="Moeda 3 3 3" xfId="56"/>
    <cellStyle name="Moeda 4" xfId="57"/>
    <cellStyle name="Neutra" xfId="58"/>
    <cellStyle name="Normal 10" xfId="59"/>
    <cellStyle name="Normal 10 2" xfId="60"/>
    <cellStyle name="Normal 2" xfId="61"/>
    <cellStyle name="Normal 2 2" xfId="62"/>
    <cellStyle name="Normal 3" xfId="63"/>
    <cellStyle name="Normal 3 2" xfId="64"/>
    <cellStyle name="Normal 3 2 2" xfId="65"/>
    <cellStyle name="Normal 3 3" xfId="66"/>
    <cellStyle name="Normal 4" xfId="67"/>
    <cellStyle name="Normal 4 2" xfId="68"/>
    <cellStyle name="Normal 8" xfId="69"/>
    <cellStyle name="Normal 8 2" xfId="70"/>
    <cellStyle name="Nota" xfId="71"/>
    <cellStyle name="Percent" xfId="72"/>
    <cellStyle name="Porcentagem 10" xfId="73"/>
    <cellStyle name="Porcentagem 10 2" xfId="74"/>
    <cellStyle name="Porcentagem 2" xfId="75"/>
    <cellStyle name="Porcentagem 3" xfId="76"/>
    <cellStyle name="Porcentagem 3 2" xfId="77"/>
    <cellStyle name="Saída" xfId="78"/>
    <cellStyle name="Comma [0]" xfId="79"/>
    <cellStyle name="Separador de milhares 10" xfId="80"/>
    <cellStyle name="Separador de milhares 10 2" xfId="81"/>
    <cellStyle name="Separador de milhares 10 2 2" xfId="82"/>
    <cellStyle name="Separador de milhares 10 3" xfId="83"/>
    <cellStyle name="Separador de milhares 11" xfId="84"/>
    <cellStyle name="Separador de milhares 11 2" xfId="85"/>
    <cellStyle name="Separador de milhares 12" xfId="86"/>
    <cellStyle name="Separador de milhares 12 2" xfId="87"/>
    <cellStyle name="Separador de milhares 12 2 2" xfId="88"/>
    <cellStyle name="Separador de milhares 12 3" xfId="89"/>
    <cellStyle name="Separador de milhares 13" xfId="90"/>
    <cellStyle name="Separador de milhares 13 2" xfId="91"/>
    <cellStyle name="Separador de milhares 15" xfId="92"/>
    <cellStyle name="Separador de milhares 15 2" xfId="93"/>
    <cellStyle name="Separador de milhares 2" xfId="94"/>
    <cellStyle name="Separador de milhares 2 2" xfId="95"/>
    <cellStyle name="Separador de milhares 2 2 2" xfId="96"/>
    <cellStyle name="Separador de milhares 2 3" xfId="97"/>
    <cellStyle name="Separador de milhares 3 3" xfId="98"/>
    <cellStyle name="Separador de milhares 3 3 2" xfId="99"/>
    <cellStyle name="Separador de milhares 4 2" xfId="100"/>
    <cellStyle name="Separador de milhares 4 2 2" xfId="101"/>
    <cellStyle name="Separador de milhares 4 2 2 2" xfId="102"/>
    <cellStyle name="Separador de milhares 4 2 3" xfId="103"/>
    <cellStyle name="Separador de milhares 5 2" xfId="104"/>
    <cellStyle name="Separador de milhares 5 2 2" xfId="105"/>
    <cellStyle name="Separador de milhares 6" xfId="106"/>
    <cellStyle name="Separador de milhares 6 2" xfId="107"/>
    <cellStyle name="Separador de milhares 7 2" xfId="108"/>
    <cellStyle name="Separador de milhares 7 2 2" xfId="109"/>
    <cellStyle name="Separador de milhares 8 2" xfId="110"/>
    <cellStyle name="Separador de milhares 8 2 2" xfId="111"/>
    <cellStyle name="Separador de milhares 9" xfId="112"/>
    <cellStyle name="Separador de milhares 9 2" xfId="113"/>
    <cellStyle name="Texto de Aviso" xfId="114"/>
    <cellStyle name="Texto Explicativo" xfId="115"/>
    <cellStyle name="Título" xfId="116"/>
    <cellStyle name="Título 1" xfId="117"/>
    <cellStyle name="Título 2" xfId="118"/>
    <cellStyle name="Título 3" xfId="119"/>
    <cellStyle name="Título 4" xfId="120"/>
    <cellStyle name="Total" xfId="121"/>
    <cellStyle name="Comma" xfId="122"/>
    <cellStyle name="Vírgula 2" xfId="123"/>
    <cellStyle name="Vírgula 2 2" xfId="124"/>
    <cellStyle name="Vírgula 2 2 2" xfId="125"/>
    <cellStyle name="Vírgula 2 3" xfId="126"/>
    <cellStyle name="Vírgula 3" xfId="127"/>
    <cellStyle name="Vírgula 3 2" xfId="128"/>
    <cellStyle name="Vírgula 3 2 2" xfId="129"/>
    <cellStyle name="Vírgula 3 3" xfId="130"/>
    <cellStyle name="Vírgula 3 3 2" xfId="131"/>
    <cellStyle name="Vírgula 4" xfId="132"/>
    <cellStyle name="Vírgula 4 2" xfId="133"/>
    <cellStyle name="Vírgula 5" xfId="134"/>
    <cellStyle name="Vírgula 5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Meus%20documentos\Comercial\DERSA\CC%20013-03%20-%20Pier%20Guaruj&#225;%20-%20N&#227;oP\Planilha%20e%20Composi&#231;&#245;es\HelenoFonseca\DNER-0431\DNER431rev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SANEAMENTO\SA0077_PROJ_PREF-BRUSQUE%20-%20Rede%20Drenagem%20Pluvial\META%2002_FGTS_OBRA%2009_Volume%20I%20-%20M.%20Descritivos%20e%20Or&#231;amentos\Auxiliares_Or&#231;amentos\Servi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A%20TEMPORARIA\ULTRAFERTIL\plult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QUIP\MAQUINAS\I0201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Documents%20and%20Settings\FABIO\Meus%20documentos\ofertas\7480%20-%20BELGO\eletrica\7480-belgo-s03s05s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001_SANEAMENTO\SA0077_PROJ_PREF-BRUSQUE%20-%20Rede%20Drenagem%20Pluvial\PROJ_OBRA%2010\OB10_MEMORIAL%20DESCRITIVO_OR&#199;AMENTO\Auxiliares_Or&#231;amentos\Servi&#231;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gasmig\CP%20013-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J_001_SANEAMENTO\SA0058_PROJ_SEMASA_Rede%20de%20Esgoto%20-%20Cordeiros_Rib%20Murta\000_ENTREGA_11_09_06_SEMASA_EDITAVEIS\OR&#199;AMENTO\SA0058_OR&#199;AMENTO_REPROGRAMA&#199;&#195;O_R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copergas\Proposta%20B\CP028itens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jeto\Meu\ORCAM\eteI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"/>
      <sheetName val="COTACOES"/>
      <sheetName val="PLAN"/>
      <sheetName val="RESUMO"/>
      <sheetName val="LEIS SOCIAIS"/>
      <sheetName val="BDI (2)"/>
      <sheetName val="COMP-I"/>
      <sheetName val="COMP-II"/>
      <sheetName val="EQUIP"/>
      <sheetName val="SALARIO"/>
      <sheetName val="MATERIAL"/>
      <sheetName val="TRANSPORTE"/>
      <sheetName val="BD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>
            <v>0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O"/>
      <sheetName val="MAT"/>
      <sheetName val="EQUIP"/>
      <sheetName val="OUTROS"/>
      <sheetName val="BDI"/>
      <sheetName val="LEISSOCIAIS"/>
      <sheetName val="CPU-L1"/>
      <sheetName val="RESUMO"/>
      <sheetName val="PLANILHA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  "/>
      <sheetName val="CAPA 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Motors-loads S01"/>
      <sheetName val="Motors-loads S02"/>
      <sheetName val="Motors-loads S03"/>
      <sheetName val="Motors-loadsS04"/>
      <sheetName val="Motors-loads S05"/>
      <sheetName val="Motors-loads S06"/>
      <sheetName val="Motors-loads S07"/>
      <sheetName val="Motors-loads S08"/>
      <sheetName val="Motors-loads S09"/>
      <sheetName val="CValves-instr S01"/>
      <sheetName val="CValves-instr S02"/>
      <sheetName val="CValves-instr S03"/>
      <sheetName val="CValves-instr S04"/>
      <sheetName val="CValves-instr S05"/>
      <sheetName val="CValves-instr S06"/>
      <sheetName val="CValves-instr S07"/>
      <sheetName val="CValves-instr S08"/>
      <sheetName val="CValves-instr S09"/>
      <sheetName val="MV cubicle"/>
      <sheetName val="Iluminação"/>
      <sheetName val="instalaçao cabos MT "/>
      <sheetName val="cabos"/>
      <sheetName val="Eletrod_ acessórios Fl_01"/>
      <sheetName val="Eletrod_ acessórios Fl_02"/>
      <sheetName val="Eletrod_ acessórios Fl_03"/>
      <sheetName val="Eletrod_ pvc Fl_04"/>
      <sheetName val="Caixas de pass_ Fl_05"/>
      <sheetName val="Caixas de pass_ Fl_06"/>
      <sheetName val="LEITOS E ACESSÓRIOS_FL07"/>
      <sheetName val="LEITOS E ACESSÓRIOS_FL08"/>
      <sheetName val="caixas de comando local_FL09"/>
      <sheetName val="rotas "/>
      <sheetName val="AR CONDIC"/>
      <sheetName val="Sistema T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>
            <v>0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 FÍSICO-FINANCEIRO"/>
      <sheetName val="T1-02&quot;"/>
      <sheetName val="T1-04&quot;"/>
      <sheetName val="T1-06&quot;"/>
      <sheetName val="T1-08&quot;"/>
      <sheetName val="T1-10&quot;"/>
      <sheetName val="T1-12&quot;"/>
      <sheetName val="T1-14&quot;"/>
      <sheetName val="T2-02&quot;"/>
      <sheetName val="T2-04&quot;"/>
      <sheetName val="T2-06&quot;"/>
      <sheetName val="T2-08&quot;"/>
      <sheetName val="T2-10&quot;"/>
      <sheetName val="T2-12&quot;"/>
      <sheetName val="T2-14&quot;"/>
      <sheetName val="T3-02&quot;"/>
      <sheetName val="T3-04&quot;"/>
      <sheetName val="T3-06&quot;"/>
      <sheetName val="T3-14&quot;"/>
      <sheetName val="T4-02&quot;"/>
      <sheetName val="T4-04&quot;"/>
      <sheetName val="T4-06&quot;"/>
      <sheetName val="T4-14&quot;"/>
      <sheetName val="T5-02&quot;"/>
      <sheetName val="T5-04&quot;"/>
      <sheetName val="T5-06&quot;"/>
      <sheetName val="T5-14&quot;"/>
      <sheetName val="T6-02&quot;"/>
      <sheetName val="T6-04&quot;"/>
      <sheetName val="T6-06&quot;"/>
      <sheetName val="T6-14&quot;"/>
      <sheetName val="T7-02&quot;"/>
      <sheetName val="T7-04&quot;"/>
      <sheetName val="T7-06&quot;"/>
      <sheetName val="T7-14&quot;"/>
      <sheetName val="T8-02&quot;"/>
      <sheetName val="T8-04&quot;"/>
      <sheetName val="T8-06&quot;"/>
      <sheetName val="T8-14&quot;"/>
      <sheetName val="T9-02&quot;"/>
      <sheetName val="T9-04&quot;"/>
      <sheetName val="T9-06&quot;"/>
      <sheetName val="T9-14&quot;"/>
      <sheetName val="0301"/>
      <sheetName val="0302"/>
      <sheetName val="0303"/>
      <sheetName val="0304"/>
      <sheetName val="0305"/>
      <sheetName val="0306"/>
      <sheetName val="0307"/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0"/>
      <sheetName val="0411"/>
      <sheetName val="0412"/>
      <sheetName val="0413"/>
      <sheetName val="0414"/>
      <sheetName val="0415"/>
      <sheetName val="0416"/>
      <sheetName val="0417"/>
      <sheetName val="0418"/>
      <sheetName val="0419"/>
      <sheetName val="0420"/>
      <sheetName val="0421"/>
      <sheetName val="0422"/>
      <sheetName val="0423"/>
      <sheetName val="0424"/>
      <sheetName val="0425"/>
      <sheetName val="0426"/>
      <sheetName val="0427"/>
      <sheetName val="0428"/>
      <sheetName val="0429"/>
      <sheetName val="0601"/>
      <sheetName val="060201"/>
      <sheetName val="060202"/>
      <sheetName val="060203"/>
      <sheetName val="060204"/>
      <sheetName val="060205"/>
      <sheetName val="060206"/>
      <sheetName val="060207"/>
      <sheetName val="0701"/>
      <sheetName val="0801"/>
      <sheetName val="0802"/>
      <sheetName val="1000"/>
      <sheetName val="1100"/>
      <sheetName val="1200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400"/>
      <sheetName val="1501"/>
      <sheetName val="1502"/>
      <sheetName val="1601"/>
      <sheetName val="1602"/>
      <sheetName val="1701"/>
      <sheetName val="1702"/>
      <sheetName val="1703"/>
      <sheetName val="1704"/>
      <sheetName val="1801"/>
      <sheetName val="1802"/>
      <sheetName val="1803"/>
      <sheetName val="1804"/>
      <sheetName val="1805"/>
      <sheetName val="1806"/>
      <sheetName val="1807"/>
      <sheetName val="1808"/>
      <sheetName val="1809"/>
      <sheetName val="1810"/>
      <sheetName val="1811"/>
      <sheetName val="1812"/>
      <sheetName val="1813"/>
      <sheetName val="Equipe-Projeto"/>
      <sheetName val="equipe 1"/>
      <sheetName val="equipe 2"/>
      <sheetName val="equipe 3"/>
      <sheetName val="equipe 4"/>
      <sheetName val="equipe 5"/>
      <sheetName val="Equipamento"/>
      <sheetName val="maqeq"/>
      <sheetName val="M_obra"/>
      <sheetName val="Dados"/>
      <sheetName val="Estudos GASMIG"/>
    </sheetNames>
    <sheetDataSet>
      <sheetData sheetId="134">
        <row r="6">
          <cell r="A6" t="str">
            <v>Data: 03/05/2002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 "/>
      <sheetName val="REPROGRAMAÇÃO ORÇAMENTO"/>
      <sheetName val="CRONOGRAMA"/>
      <sheetName val="COMPOSIÇÃO PREÇOS TAMPA TI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.1.1"/>
      <sheetName val="2.1.2"/>
      <sheetName val="2.1.3"/>
      <sheetName val="2.1.4"/>
      <sheetName val="2.2.1"/>
      <sheetName val="2.2.2"/>
      <sheetName val="2.2.3"/>
      <sheetName val="2.2.4"/>
      <sheetName val="2.3.1"/>
      <sheetName val="2.3.2"/>
      <sheetName val="2.3.3"/>
      <sheetName val="2.3.4"/>
      <sheetName val="2.4.1.1"/>
      <sheetName val="2.4.1.2"/>
      <sheetName val="2.4.1.3"/>
      <sheetName val="2.4.1.4"/>
      <sheetName val="2.5.1.1"/>
      <sheetName val="2.5.1.2"/>
      <sheetName val="2.5.1.3"/>
      <sheetName val="2.5.1.4"/>
      <sheetName val="2_1_1"/>
    </sheetNames>
    <sheetDataSet>
      <sheetData sheetId="1">
        <row r="3">
          <cell r="B3" t="str">
            <v>CONENGE-SC CONSTRUÇÕES E ENGENHARIA LTDA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ódulo1"/>
      <sheetName val="DESARENADOR"/>
      <sheetName val="DESARENADOR (2)"/>
      <sheetName val="RALFXVI"/>
      <sheetName val="RALFXVI(2)"/>
      <sheetName val="CXFLUXO"/>
      <sheetName val="CXFLUXO(2)"/>
      <sheetName val="FILTRO"/>
      <sheetName val="FILTRO (2)"/>
      <sheetName val="EELODO"/>
      <sheetName val="EELODO (2)"/>
      <sheetName val="LEITO"/>
      <sheetName val="LEITO (2)"/>
      <sheetName val="CONTATO"/>
      <sheetName val="CONTATO (2)"/>
      <sheetName val="DEPOSITO"/>
      <sheetName val="DEPOSITO(2)"/>
      <sheetName val="ITENS"/>
      <sheetName val="ITENS(2)"/>
      <sheetName val="RALFIX"/>
      <sheetName val="RALFIX (2)"/>
      <sheetName val="RESGER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11.28125" style="11" customWidth="1"/>
    <col min="2" max="2" width="9.421875" style="12" customWidth="1"/>
    <col min="3" max="3" width="11.7109375" style="12" customWidth="1"/>
    <col min="4" max="4" width="80.57421875" style="13" customWidth="1"/>
    <col min="5" max="5" width="8.7109375" style="11" customWidth="1"/>
    <col min="6" max="6" width="15.7109375" style="11" customWidth="1"/>
    <col min="7" max="7" width="12.00390625" style="11" hidden="1" customWidth="1"/>
    <col min="8" max="8" width="14.421875" style="11" customWidth="1"/>
    <col min="9" max="9" width="14.140625" style="11" customWidth="1"/>
    <col min="10" max="10" width="16.28125" style="11" customWidth="1"/>
    <col min="11" max="11" width="20.140625" style="25" customWidth="1"/>
    <col min="12" max="12" width="15.00390625" style="14" customWidth="1"/>
    <col min="13" max="13" width="19.57421875" style="14" customWidth="1"/>
    <col min="14" max="14" width="14.7109375" style="14" hidden="1" customWidth="1"/>
    <col min="15" max="15" width="17.00390625" style="14" hidden="1" customWidth="1"/>
    <col min="16" max="16" width="16.00390625" style="14" hidden="1" customWidth="1"/>
    <col min="17" max="17" width="9.140625" style="14" customWidth="1"/>
    <col min="18" max="18" width="14.28125" style="14" customWidth="1"/>
    <col min="19" max="16384" width="9.140625" style="14" customWidth="1"/>
  </cols>
  <sheetData>
    <row r="1" spans="1:11" s="1" customFormat="1" ht="21.75" customHeight="1">
      <c r="A1" s="63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15"/>
    </row>
    <row r="2" spans="1:11" s="2" customFormat="1" ht="18" customHeight="1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16"/>
    </row>
    <row r="3" spans="1:11" s="2" customFormat="1" ht="15" customHeight="1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16"/>
    </row>
    <row r="4" spans="1:11" s="2" customFormat="1" ht="12.75" customHeight="1">
      <c r="A4" s="66" t="s">
        <v>41</v>
      </c>
      <c r="B4" s="67"/>
      <c r="C4" s="67"/>
      <c r="D4" s="68"/>
      <c r="E4" s="60"/>
      <c r="F4" s="60"/>
      <c r="G4" s="60"/>
      <c r="H4" s="60"/>
      <c r="I4" s="60"/>
      <c r="J4" s="60"/>
      <c r="K4" s="16"/>
    </row>
    <row r="5" spans="1:11" s="2" customFormat="1" ht="12.75" customHeight="1">
      <c r="A5" s="66" t="s">
        <v>40</v>
      </c>
      <c r="B5" s="67"/>
      <c r="C5" s="67"/>
      <c r="D5" s="68"/>
      <c r="E5" s="60"/>
      <c r="F5" s="60"/>
      <c r="G5" s="60"/>
      <c r="H5" s="60"/>
      <c r="I5" s="60"/>
      <c r="J5" s="60"/>
      <c r="K5" s="16"/>
    </row>
    <row r="6" spans="1:31" s="33" customFormat="1" ht="18">
      <c r="A6" s="62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52"/>
      <c r="L6" s="54" t="s">
        <v>18</v>
      </c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10" s="3" customFormat="1" ht="15" customHeight="1">
      <c r="A7" s="61" t="s">
        <v>5</v>
      </c>
      <c r="B7" s="61" t="s">
        <v>6</v>
      </c>
      <c r="C7" s="61" t="s">
        <v>7</v>
      </c>
      <c r="D7" s="61" t="s">
        <v>8</v>
      </c>
      <c r="E7" s="61" t="s">
        <v>9</v>
      </c>
      <c r="F7" s="61" t="s">
        <v>10</v>
      </c>
      <c r="G7" s="61" t="s">
        <v>13</v>
      </c>
      <c r="H7" s="61" t="s">
        <v>13</v>
      </c>
      <c r="I7" s="61" t="s">
        <v>32</v>
      </c>
      <c r="J7" s="61" t="s">
        <v>14</v>
      </c>
    </row>
    <row r="8" spans="1:10" s="3" customFormat="1" ht="12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3" s="8" customFormat="1" ht="12">
      <c r="A9" s="4">
        <v>1</v>
      </c>
      <c r="B9" s="39"/>
      <c r="C9" s="5"/>
      <c r="D9" s="6" t="s">
        <v>44</v>
      </c>
      <c r="E9" s="26"/>
      <c r="F9" s="7"/>
      <c r="G9" s="17"/>
      <c r="H9" s="17"/>
      <c r="I9" s="7"/>
      <c r="J9" s="7"/>
      <c r="K9" s="9"/>
      <c r="L9" s="9"/>
      <c r="M9" s="9"/>
    </row>
    <row r="10" spans="1:28" s="32" customFormat="1" ht="24">
      <c r="A10" s="27" t="s">
        <v>1</v>
      </c>
      <c r="B10" s="28" t="s">
        <v>0</v>
      </c>
      <c r="C10" s="28" t="s">
        <v>46</v>
      </c>
      <c r="D10" s="29" t="s">
        <v>39</v>
      </c>
      <c r="E10" s="30" t="s">
        <v>36</v>
      </c>
      <c r="F10" s="31">
        <f>2*1.5</f>
        <v>3</v>
      </c>
      <c r="G10" s="31">
        <v>166732.84</v>
      </c>
      <c r="H10" s="31">
        <v>320.86</v>
      </c>
      <c r="I10" s="31">
        <f>H10*(1+E13)</f>
        <v>391.4492</v>
      </c>
      <c r="J10" s="31">
        <f>ROUND(F10*I10,2)</f>
        <v>1174.35</v>
      </c>
      <c r="K10" s="9"/>
      <c r="L10" s="9"/>
      <c r="M10" s="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32" customFormat="1" ht="24">
      <c r="A11" s="27" t="s">
        <v>45</v>
      </c>
      <c r="B11" s="28"/>
      <c r="C11" s="28" t="s">
        <v>11</v>
      </c>
      <c r="D11" s="29" t="s">
        <v>35</v>
      </c>
      <c r="E11" s="30" t="s">
        <v>36</v>
      </c>
      <c r="F11" s="31">
        <v>1570</v>
      </c>
      <c r="G11" s="31">
        <v>166732.84</v>
      </c>
      <c r="H11" s="31">
        <f>(42+38+40)/3</f>
        <v>40</v>
      </c>
      <c r="I11" s="31">
        <f>H11*(1+E14)</f>
        <v>40</v>
      </c>
      <c r="J11" s="31">
        <f>ROUND(F11*I11,2)</f>
        <v>62800</v>
      </c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24" customFormat="1" ht="15">
      <c r="A12" s="19"/>
      <c r="B12" s="20"/>
      <c r="C12" s="57"/>
      <c r="D12" s="21" t="s">
        <v>15</v>
      </c>
      <c r="E12" s="19"/>
      <c r="F12" s="55"/>
      <c r="G12" s="22"/>
      <c r="H12" s="22"/>
      <c r="I12" s="34"/>
      <c r="J12" s="23">
        <f>SUM(J10:J11)</f>
        <v>63974.35</v>
      </c>
      <c r="K12" s="9"/>
      <c r="L12" s="9"/>
      <c r="M12" s="9"/>
      <c r="N12" s="8"/>
      <c r="O12" s="1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13" ht="15.75">
      <c r="A13" s="40"/>
      <c r="B13" s="51"/>
      <c r="C13" s="51"/>
      <c r="D13" s="56" t="s">
        <v>31</v>
      </c>
      <c r="E13" s="69">
        <v>0.22</v>
      </c>
      <c r="F13" s="69"/>
      <c r="G13" s="56"/>
      <c r="H13" s="56"/>
      <c r="I13" s="73"/>
      <c r="J13" s="73"/>
      <c r="K13" s="53"/>
      <c r="M13" s="10"/>
    </row>
    <row r="14" spans="1:13" ht="15.75">
      <c r="A14" s="40"/>
      <c r="B14" s="51"/>
      <c r="C14" s="51"/>
      <c r="D14" s="56" t="s">
        <v>38</v>
      </c>
      <c r="E14" s="69">
        <v>0</v>
      </c>
      <c r="F14" s="69"/>
      <c r="G14" s="56"/>
      <c r="H14" s="56"/>
      <c r="I14" s="73"/>
      <c r="J14" s="73"/>
      <c r="K14" s="53"/>
      <c r="M14" s="10"/>
    </row>
    <row r="15" spans="1:13" ht="15.75">
      <c r="A15" s="40"/>
      <c r="B15" s="51"/>
      <c r="C15" s="51"/>
      <c r="D15" s="56" t="s">
        <v>30</v>
      </c>
      <c r="E15" s="74" t="s">
        <v>37</v>
      </c>
      <c r="F15" s="74"/>
      <c r="G15" s="56"/>
      <c r="H15" s="56"/>
      <c r="I15" s="73">
        <f>J12</f>
        <v>63974.35</v>
      </c>
      <c r="J15" s="73"/>
      <c r="K15" s="53"/>
      <c r="M15" s="10"/>
    </row>
    <row r="16" spans="1:10" ht="23.25" hidden="1">
      <c r="A16" s="63" t="s">
        <v>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8" hidden="1">
      <c r="A17" s="65" t="s">
        <v>3</v>
      </c>
      <c r="B17" s="65"/>
      <c r="C17" s="65"/>
      <c r="D17" s="65"/>
      <c r="E17" s="65"/>
      <c r="F17" s="65"/>
      <c r="G17" s="65"/>
      <c r="H17" s="65"/>
      <c r="I17" s="65"/>
      <c r="J17" s="65"/>
    </row>
    <row r="18" spans="1:17" ht="18" hidden="1">
      <c r="A18" s="65" t="s">
        <v>4</v>
      </c>
      <c r="B18" s="65"/>
      <c r="C18" s="65"/>
      <c r="D18" s="65"/>
      <c r="E18" s="65"/>
      <c r="F18" s="65"/>
      <c r="G18" s="65"/>
      <c r="H18" s="65"/>
      <c r="I18" s="65"/>
      <c r="J18" s="65"/>
      <c r="M18" s="70"/>
      <c r="N18" s="70"/>
      <c r="O18" s="70"/>
      <c r="P18" s="70"/>
      <c r="Q18" s="70"/>
    </row>
    <row r="19" spans="1:17" ht="15" hidden="1">
      <c r="A19" s="71" t="s">
        <v>16</v>
      </c>
      <c r="B19" s="71"/>
      <c r="C19" s="71"/>
      <c r="D19" s="71"/>
      <c r="E19" s="71"/>
      <c r="F19" s="71"/>
      <c r="G19" s="71"/>
      <c r="H19" s="71"/>
      <c r="I19" s="71"/>
      <c r="J19" s="71"/>
      <c r="M19" s="72"/>
      <c r="N19" s="72"/>
      <c r="O19" s="72"/>
      <c r="P19" s="72"/>
      <c r="Q19" s="72"/>
    </row>
    <row r="20" spans="1:17" ht="18" hidden="1">
      <c r="A20" s="76" t="s">
        <v>12</v>
      </c>
      <c r="B20" s="76"/>
      <c r="C20" s="76"/>
      <c r="D20" s="76"/>
      <c r="E20" s="76"/>
      <c r="F20" s="76"/>
      <c r="G20" s="76"/>
      <c r="H20" s="76"/>
      <c r="I20" s="76"/>
      <c r="J20" s="76"/>
      <c r="M20" s="77"/>
      <c r="N20" s="77"/>
      <c r="O20" s="77"/>
      <c r="P20" s="77"/>
      <c r="Q20" s="77"/>
    </row>
    <row r="21" spans="1:10" ht="18" hidden="1">
      <c r="A21" s="65" t="s">
        <v>4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5" hidden="1">
      <c r="A22" s="71" t="s">
        <v>17</v>
      </c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8" hidden="1">
      <c r="A23" s="76" t="s">
        <v>12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9:10" ht="12.75">
      <c r="I24" s="75"/>
      <c r="J24" s="75"/>
    </row>
  </sheetData>
  <sheetProtection/>
  <mergeCells count="34">
    <mergeCell ref="I24:J24"/>
    <mergeCell ref="A18:J18"/>
    <mergeCell ref="A20:J20"/>
    <mergeCell ref="M20:Q20"/>
    <mergeCell ref="A21:J21"/>
    <mergeCell ref="A22:J22"/>
    <mergeCell ref="A23:J23"/>
    <mergeCell ref="H7:H8"/>
    <mergeCell ref="E13:F13"/>
    <mergeCell ref="M18:Q18"/>
    <mergeCell ref="A19:J19"/>
    <mergeCell ref="M19:Q19"/>
    <mergeCell ref="A17:J17"/>
    <mergeCell ref="I15:J15"/>
    <mergeCell ref="A16:J16"/>
    <mergeCell ref="E14:F14"/>
    <mergeCell ref="I14:J14"/>
    <mergeCell ref="E15:F15"/>
    <mergeCell ref="I13:J13"/>
    <mergeCell ref="I7:I8"/>
    <mergeCell ref="J7:J8"/>
    <mergeCell ref="F7:F8"/>
    <mergeCell ref="A7:A8"/>
    <mergeCell ref="A6:J6"/>
    <mergeCell ref="A1:J1"/>
    <mergeCell ref="A2:J2"/>
    <mergeCell ref="A3:J3"/>
    <mergeCell ref="A4:D4"/>
    <mergeCell ref="A5:D5"/>
    <mergeCell ref="B7:B8"/>
    <mergeCell ref="C7:C8"/>
    <mergeCell ref="D7:D8"/>
    <mergeCell ref="E7:E8"/>
    <mergeCell ref="G7:G8"/>
  </mergeCells>
  <printOptions horizontalCentered="1"/>
  <pageMargins left="0.5905511811023623" right="0.7874015748031497" top="2.362204724409449" bottom="0.3937007874015748" header="0" footer="0"/>
  <pageSetup fitToHeight="1" fitToWidth="1" horizontalDpi="600" verticalDpi="600" orientation="landscape" paperSize="9" scale="73" r:id="rId1"/>
  <rowBreaks count="1" manualBreakCount="1">
    <brk id="1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9.28125" style="0" bestFit="1" customWidth="1"/>
    <col min="2" max="2" width="45.57421875" style="0" customWidth="1"/>
    <col min="3" max="3" width="21.8515625" style="0" bestFit="1" customWidth="1"/>
    <col min="4" max="4" width="9.28125" style="0" bestFit="1" customWidth="1"/>
    <col min="5" max="5" width="14.8515625" style="0" bestFit="1" customWidth="1"/>
    <col min="6" max="6" width="9.28125" style="0" bestFit="1" customWidth="1"/>
    <col min="7" max="7" width="15.8515625" style="0" bestFit="1" customWidth="1"/>
    <col min="8" max="8" width="9.28125" style="0" bestFit="1" customWidth="1"/>
  </cols>
  <sheetData>
    <row r="1" spans="1:10" ht="15.75">
      <c r="A1" s="78" t="s">
        <v>34</v>
      </c>
      <c r="B1" s="78"/>
      <c r="C1" s="78"/>
      <c r="D1" s="78"/>
      <c r="E1" s="78"/>
      <c r="F1" s="78"/>
      <c r="G1" s="78"/>
      <c r="H1" s="78"/>
      <c r="I1" s="58"/>
      <c r="J1" s="58"/>
    </row>
    <row r="2" spans="1:6" ht="15.75">
      <c r="A2" s="59"/>
      <c r="B2" s="59"/>
      <c r="C2" s="59"/>
      <c r="D2" s="59"/>
      <c r="E2" s="59"/>
      <c r="F2" s="59"/>
    </row>
    <row r="3" spans="1:6" ht="12.75">
      <c r="A3" s="35" t="s">
        <v>19</v>
      </c>
      <c r="B3" s="79" t="str">
        <f>ORÇAMENTO!A2</f>
        <v>PROJETO DE APLICAÇÃO DE MANTA ASFÁLTICA ALUMINIZADA - COBERTURA GINÁSIO</v>
      </c>
      <c r="C3" s="79"/>
      <c r="D3" s="79"/>
      <c r="E3" s="79"/>
      <c r="F3" s="36"/>
    </row>
    <row r="4" spans="1:8" ht="13.5" customHeight="1">
      <c r="A4" s="80" t="s">
        <v>29</v>
      </c>
      <c r="B4" s="80"/>
      <c r="C4" s="80"/>
      <c r="D4" s="80"/>
      <c r="E4" s="80"/>
      <c r="F4" s="80"/>
      <c r="G4" s="80"/>
      <c r="H4" s="80"/>
    </row>
    <row r="5" spans="1:8" ht="12.75">
      <c r="A5" s="37" t="s">
        <v>5</v>
      </c>
      <c r="B5" s="37" t="s">
        <v>20</v>
      </c>
      <c r="C5" s="37" t="s">
        <v>21</v>
      </c>
      <c r="D5" s="37" t="s">
        <v>22</v>
      </c>
      <c r="E5" s="81" t="s">
        <v>47</v>
      </c>
      <c r="F5" s="82"/>
      <c r="G5" s="81" t="s">
        <v>23</v>
      </c>
      <c r="H5" s="82"/>
    </row>
    <row r="6" spans="1:8" ht="12.75">
      <c r="A6" s="41"/>
      <c r="B6" s="47"/>
      <c r="C6" s="41" t="s">
        <v>23</v>
      </c>
      <c r="D6" s="41"/>
      <c r="E6" s="41" t="s">
        <v>24</v>
      </c>
      <c r="F6" s="41" t="s">
        <v>22</v>
      </c>
      <c r="G6" s="41" t="s">
        <v>25</v>
      </c>
      <c r="H6" s="41" t="s">
        <v>22</v>
      </c>
    </row>
    <row r="7" spans="1:8" ht="12.75">
      <c r="A7" s="41">
        <v>1</v>
      </c>
      <c r="B7" s="47" t="str">
        <f>ORÇAMENTO!D9</f>
        <v>APLICAÇÃO DA MANTA</v>
      </c>
      <c r="C7" s="49">
        <f>ORÇAMENTO!J12</f>
        <v>63974.35</v>
      </c>
      <c r="D7" s="42">
        <f>C7/C9</f>
        <v>1</v>
      </c>
      <c r="E7" s="43">
        <f>F7*C7</f>
        <v>63974.35</v>
      </c>
      <c r="F7" s="42">
        <v>1</v>
      </c>
      <c r="G7" s="43">
        <f>E7</f>
        <v>63974.35</v>
      </c>
      <c r="H7" s="44">
        <f>G7/C7</f>
        <v>1</v>
      </c>
    </row>
    <row r="8" spans="1:8" ht="12.75">
      <c r="A8" s="41"/>
      <c r="B8" s="47"/>
      <c r="C8" s="41"/>
      <c r="D8" s="41"/>
      <c r="E8" s="43"/>
      <c r="F8" s="41"/>
      <c r="G8" s="43"/>
      <c r="H8" s="41"/>
    </row>
    <row r="9" spans="1:8" ht="12.75">
      <c r="A9" s="37"/>
      <c r="B9" s="48" t="s">
        <v>26</v>
      </c>
      <c r="C9" s="50">
        <f>C7</f>
        <v>63974.35</v>
      </c>
      <c r="D9" s="46">
        <f>D7</f>
        <v>1</v>
      </c>
      <c r="E9" s="45"/>
      <c r="F9" s="37"/>
      <c r="G9" s="45">
        <f>G7</f>
        <v>63974.35</v>
      </c>
      <c r="H9" s="46">
        <f>G9/C9</f>
        <v>1</v>
      </c>
    </row>
    <row r="10" spans="1:8" ht="12.75">
      <c r="A10" s="41"/>
      <c r="B10" s="47" t="s">
        <v>27</v>
      </c>
      <c r="C10" s="41"/>
      <c r="D10" s="41"/>
      <c r="E10" s="43">
        <f>SUM(E7:E9)</f>
        <v>63974.35</v>
      </c>
      <c r="F10" s="42">
        <f>E10/C9</f>
        <v>1</v>
      </c>
      <c r="G10" s="41"/>
      <c r="H10" s="41"/>
    </row>
    <row r="11" spans="1:8" ht="12.75">
      <c r="A11" s="37"/>
      <c r="B11" s="48" t="s">
        <v>28</v>
      </c>
      <c r="C11" s="37"/>
      <c r="D11" s="37"/>
      <c r="E11" s="45">
        <f>E10</f>
        <v>63974.35</v>
      </c>
      <c r="F11" s="38">
        <f>F10</f>
        <v>1</v>
      </c>
      <c r="G11" s="37"/>
      <c r="H11" s="37"/>
    </row>
  </sheetData>
  <sheetProtection/>
  <mergeCells count="6">
    <mergeCell ref="A1:F1"/>
    <mergeCell ref="G1:H1"/>
    <mergeCell ref="B3:E3"/>
    <mergeCell ref="A4:H4"/>
    <mergeCell ref="E5:F5"/>
    <mergeCell ref="G5:H5"/>
  </mergeCells>
  <printOptions/>
  <pageMargins left="0.5118110236220472" right="0.5118110236220472" top="2.362204724409449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Ana Otilia Pamplona</cp:lastModifiedBy>
  <cp:lastPrinted>2019-10-07T17:11:54Z</cp:lastPrinted>
  <dcterms:created xsi:type="dcterms:W3CDTF">2016-02-14T22:16:02Z</dcterms:created>
  <dcterms:modified xsi:type="dcterms:W3CDTF">2019-10-08T11:39:19Z</dcterms:modified>
  <cp:category/>
  <cp:version/>
  <cp:contentType/>
  <cp:contentStatus/>
</cp:coreProperties>
</file>